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<sst xmlns="http://schemas.openxmlformats.org/spreadsheetml/2006/main" count="5" uniqueCount="5">
  <si>
    <t>Stupnica platových taríf pedagogických zamestnancov a zvýšenie platových</t>
  </si>
  <si>
    <t>taríf v závislosti od dľžky započítanej praxe od 01.01.2023  o 10%</t>
  </si>
  <si>
    <t>PT 2</t>
  </si>
  <si>
    <t>Platová tarifa</t>
  </si>
  <si>
    <t>Platová trieda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</si>
</sst>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Rockwell"/>
      <family val="1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name val="Arial CE"/>
      <charset val="238"/>
    </font>
    <font>
      <b/>
      <sz val="11"/>
      <color theme="1"/>
      <name val="Arial CE"/>
      <charset val="238"/>
    </font>
    <font>
      <sz val="11"/>
      <name val="Arial CE"/>
      <charset val="238"/>
    </font>
    <font>
      <sz val="10"/>
      <color rgb="FFFF0000"/>
      <name val="Arial CE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0" borderId="0" xfId="1" applyFont="1"/>
    <xf numFmtId="0" fontId="1" fillId="0" borderId="0" xfId="0" applyFont="1" applyAlignment="1">
      <alignment horizontal="center"/>
    </xf>
    <xf numFmtId="9" fontId="1" fillId="0" borderId="0" xfId="0" applyNumberFormat="1" applyFont="1"/>
    <xf numFmtId="0" fontId="2" fillId="0" borderId="3" xfId="1" applyBorder="1" applyAlignment="1">
      <alignment horizontal="center" wrapText="1"/>
    </xf>
    <xf numFmtId="0" fontId="2" fillId="0" borderId="6" xfId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3" fontId="2" fillId="0" borderId="6" xfId="1" applyNumberFormat="1" applyBorder="1" applyAlignment="1">
      <alignment horizontal="center"/>
    </xf>
    <xf numFmtId="4" fontId="5" fillId="0" borderId="6" xfId="1" applyNumberFormat="1" applyFont="1" applyBorder="1" applyAlignment="1">
      <alignment horizontal="center"/>
    </xf>
    <xf numFmtId="4" fontId="7" fillId="0" borderId="6" xfId="1" applyNumberFormat="1" applyFont="1" applyBorder="1" applyAlignment="1">
      <alignment horizontal="center"/>
    </xf>
    <xf numFmtId="2" fontId="7" fillId="0" borderId="6" xfId="1" applyNumberFormat="1" applyFont="1" applyBorder="1" applyAlignment="1">
      <alignment horizontal="center"/>
    </xf>
    <xf numFmtId="2" fontId="7" fillId="0" borderId="8" xfId="1" applyNumberFormat="1" applyFont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3" borderId="7" xfId="1" applyFont="1" applyFill="1" applyBorder="1" applyAlignment="1">
      <alignment horizontal="center"/>
    </xf>
    <xf numFmtId="2" fontId="9" fillId="2" borderId="7" xfId="1" applyNumberFormat="1" applyFont="1" applyFill="1" applyBorder="1" applyAlignment="1">
      <alignment horizontal="center"/>
    </xf>
    <xf numFmtId="2" fontId="10" fillId="2" borderId="7" xfId="1" applyNumberFormat="1" applyFont="1" applyFill="1" applyBorder="1" applyAlignment="1">
      <alignment horizontal="center"/>
    </xf>
    <xf numFmtId="10" fontId="0" fillId="0" borderId="0" xfId="0" applyNumberFormat="1" applyAlignment="1">
      <alignment horizontal="left"/>
    </xf>
    <xf numFmtId="0" fontId="8" fillId="2" borderId="6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9" fontId="0" fillId="0" borderId="0" xfId="0" applyNumberFormat="1"/>
    <xf numFmtId="0" fontId="8" fillId="0" borderId="6" xfId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1" applyFont="1" applyAlignment="1">
      <alignment horizontal="center"/>
    </xf>
    <xf numFmtId="10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2" xfId="1" applyBorder="1" applyAlignment="1">
      <alignment horizontal="center" wrapText="1"/>
    </xf>
    <xf numFmtId="0" fontId="2" fillId="0" borderId="6" xfId="1" applyBorder="1" applyAlignment="1">
      <alignment horizontal="center" wrapText="1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/>
  </sheetViews>
  <sheetFormatPr defaultRowHeight="15" x14ac:dyDescent="0.25"/>
  <cols>
    <col min="1" max="1" width="8.42578125" customWidth="1"/>
    <col min="2" max="2" width="9.140625" hidden="1" customWidth="1"/>
    <col min="3" max="3" width="11.42578125" hidden="1" customWidth="1"/>
    <col min="4" max="9" width="11.42578125" customWidth="1"/>
    <col min="10" max="10" width="18.140625" customWidth="1"/>
    <col min="257" max="257" width="8.42578125" customWidth="1"/>
    <col min="258" max="259" width="0" hidden="1" customWidth="1"/>
    <col min="260" max="265" width="11.42578125" customWidth="1"/>
    <col min="266" max="266" width="18.140625" customWidth="1"/>
    <col min="513" max="513" width="8.42578125" customWidth="1"/>
    <col min="514" max="515" width="0" hidden="1" customWidth="1"/>
    <col min="516" max="521" width="11.42578125" customWidth="1"/>
    <col min="522" max="522" width="18.140625" customWidth="1"/>
    <col min="769" max="769" width="8.42578125" customWidth="1"/>
    <col min="770" max="771" width="0" hidden="1" customWidth="1"/>
    <col min="772" max="777" width="11.42578125" customWidth="1"/>
    <col min="778" max="778" width="18.140625" customWidth="1"/>
    <col min="1025" max="1025" width="8.42578125" customWidth="1"/>
    <col min="1026" max="1027" width="0" hidden="1" customWidth="1"/>
    <col min="1028" max="1033" width="11.42578125" customWidth="1"/>
    <col min="1034" max="1034" width="18.140625" customWidth="1"/>
    <col min="1281" max="1281" width="8.42578125" customWidth="1"/>
    <col min="1282" max="1283" width="0" hidden="1" customWidth="1"/>
    <col min="1284" max="1289" width="11.42578125" customWidth="1"/>
    <col min="1290" max="1290" width="18.140625" customWidth="1"/>
    <col min="1537" max="1537" width="8.42578125" customWidth="1"/>
    <col min="1538" max="1539" width="0" hidden="1" customWidth="1"/>
    <col min="1540" max="1545" width="11.42578125" customWidth="1"/>
    <col min="1546" max="1546" width="18.140625" customWidth="1"/>
    <col min="1793" max="1793" width="8.42578125" customWidth="1"/>
    <col min="1794" max="1795" width="0" hidden="1" customWidth="1"/>
    <col min="1796" max="1801" width="11.42578125" customWidth="1"/>
    <col min="1802" max="1802" width="18.140625" customWidth="1"/>
    <col min="2049" max="2049" width="8.42578125" customWidth="1"/>
    <col min="2050" max="2051" width="0" hidden="1" customWidth="1"/>
    <col min="2052" max="2057" width="11.42578125" customWidth="1"/>
    <col min="2058" max="2058" width="18.140625" customWidth="1"/>
    <col min="2305" max="2305" width="8.42578125" customWidth="1"/>
    <col min="2306" max="2307" width="0" hidden="1" customWidth="1"/>
    <col min="2308" max="2313" width="11.42578125" customWidth="1"/>
    <col min="2314" max="2314" width="18.140625" customWidth="1"/>
    <col min="2561" max="2561" width="8.42578125" customWidth="1"/>
    <col min="2562" max="2563" width="0" hidden="1" customWidth="1"/>
    <col min="2564" max="2569" width="11.42578125" customWidth="1"/>
    <col min="2570" max="2570" width="18.140625" customWidth="1"/>
    <col min="2817" max="2817" width="8.42578125" customWidth="1"/>
    <col min="2818" max="2819" width="0" hidden="1" customWidth="1"/>
    <col min="2820" max="2825" width="11.42578125" customWidth="1"/>
    <col min="2826" max="2826" width="18.140625" customWidth="1"/>
    <col min="3073" max="3073" width="8.42578125" customWidth="1"/>
    <col min="3074" max="3075" width="0" hidden="1" customWidth="1"/>
    <col min="3076" max="3081" width="11.42578125" customWidth="1"/>
    <col min="3082" max="3082" width="18.140625" customWidth="1"/>
    <col min="3329" max="3329" width="8.42578125" customWidth="1"/>
    <col min="3330" max="3331" width="0" hidden="1" customWidth="1"/>
    <col min="3332" max="3337" width="11.42578125" customWidth="1"/>
    <col min="3338" max="3338" width="18.140625" customWidth="1"/>
    <col min="3585" max="3585" width="8.42578125" customWidth="1"/>
    <col min="3586" max="3587" width="0" hidden="1" customWidth="1"/>
    <col min="3588" max="3593" width="11.42578125" customWidth="1"/>
    <col min="3594" max="3594" width="18.140625" customWidth="1"/>
    <col min="3841" max="3841" width="8.42578125" customWidth="1"/>
    <col min="3842" max="3843" width="0" hidden="1" customWidth="1"/>
    <col min="3844" max="3849" width="11.42578125" customWidth="1"/>
    <col min="3850" max="3850" width="18.140625" customWidth="1"/>
    <col min="4097" max="4097" width="8.42578125" customWidth="1"/>
    <col min="4098" max="4099" width="0" hidden="1" customWidth="1"/>
    <col min="4100" max="4105" width="11.42578125" customWidth="1"/>
    <col min="4106" max="4106" width="18.140625" customWidth="1"/>
    <col min="4353" max="4353" width="8.42578125" customWidth="1"/>
    <col min="4354" max="4355" width="0" hidden="1" customWidth="1"/>
    <col min="4356" max="4361" width="11.42578125" customWidth="1"/>
    <col min="4362" max="4362" width="18.140625" customWidth="1"/>
    <col min="4609" max="4609" width="8.42578125" customWidth="1"/>
    <col min="4610" max="4611" width="0" hidden="1" customWidth="1"/>
    <col min="4612" max="4617" width="11.42578125" customWidth="1"/>
    <col min="4618" max="4618" width="18.140625" customWidth="1"/>
    <col min="4865" max="4865" width="8.42578125" customWidth="1"/>
    <col min="4866" max="4867" width="0" hidden="1" customWidth="1"/>
    <col min="4868" max="4873" width="11.42578125" customWidth="1"/>
    <col min="4874" max="4874" width="18.140625" customWidth="1"/>
    <col min="5121" max="5121" width="8.42578125" customWidth="1"/>
    <col min="5122" max="5123" width="0" hidden="1" customWidth="1"/>
    <col min="5124" max="5129" width="11.42578125" customWidth="1"/>
    <col min="5130" max="5130" width="18.140625" customWidth="1"/>
    <col min="5377" max="5377" width="8.42578125" customWidth="1"/>
    <col min="5378" max="5379" width="0" hidden="1" customWidth="1"/>
    <col min="5380" max="5385" width="11.42578125" customWidth="1"/>
    <col min="5386" max="5386" width="18.140625" customWidth="1"/>
    <col min="5633" max="5633" width="8.42578125" customWidth="1"/>
    <col min="5634" max="5635" width="0" hidden="1" customWidth="1"/>
    <col min="5636" max="5641" width="11.42578125" customWidth="1"/>
    <col min="5642" max="5642" width="18.140625" customWidth="1"/>
    <col min="5889" max="5889" width="8.42578125" customWidth="1"/>
    <col min="5890" max="5891" width="0" hidden="1" customWidth="1"/>
    <col min="5892" max="5897" width="11.42578125" customWidth="1"/>
    <col min="5898" max="5898" width="18.140625" customWidth="1"/>
    <col min="6145" max="6145" width="8.42578125" customWidth="1"/>
    <col min="6146" max="6147" width="0" hidden="1" customWidth="1"/>
    <col min="6148" max="6153" width="11.42578125" customWidth="1"/>
    <col min="6154" max="6154" width="18.140625" customWidth="1"/>
    <col min="6401" max="6401" width="8.42578125" customWidth="1"/>
    <col min="6402" max="6403" width="0" hidden="1" customWidth="1"/>
    <col min="6404" max="6409" width="11.42578125" customWidth="1"/>
    <col min="6410" max="6410" width="18.140625" customWidth="1"/>
    <col min="6657" max="6657" width="8.42578125" customWidth="1"/>
    <col min="6658" max="6659" width="0" hidden="1" customWidth="1"/>
    <col min="6660" max="6665" width="11.42578125" customWidth="1"/>
    <col min="6666" max="6666" width="18.140625" customWidth="1"/>
    <col min="6913" max="6913" width="8.42578125" customWidth="1"/>
    <col min="6914" max="6915" width="0" hidden="1" customWidth="1"/>
    <col min="6916" max="6921" width="11.42578125" customWidth="1"/>
    <col min="6922" max="6922" width="18.140625" customWidth="1"/>
    <col min="7169" max="7169" width="8.42578125" customWidth="1"/>
    <col min="7170" max="7171" width="0" hidden="1" customWidth="1"/>
    <col min="7172" max="7177" width="11.42578125" customWidth="1"/>
    <col min="7178" max="7178" width="18.140625" customWidth="1"/>
    <col min="7425" max="7425" width="8.42578125" customWidth="1"/>
    <col min="7426" max="7427" width="0" hidden="1" customWidth="1"/>
    <col min="7428" max="7433" width="11.42578125" customWidth="1"/>
    <col min="7434" max="7434" width="18.140625" customWidth="1"/>
    <col min="7681" max="7681" width="8.42578125" customWidth="1"/>
    <col min="7682" max="7683" width="0" hidden="1" customWidth="1"/>
    <col min="7684" max="7689" width="11.42578125" customWidth="1"/>
    <col min="7690" max="7690" width="18.140625" customWidth="1"/>
    <col min="7937" max="7937" width="8.42578125" customWidth="1"/>
    <col min="7938" max="7939" width="0" hidden="1" customWidth="1"/>
    <col min="7940" max="7945" width="11.42578125" customWidth="1"/>
    <col min="7946" max="7946" width="18.140625" customWidth="1"/>
    <col min="8193" max="8193" width="8.42578125" customWidth="1"/>
    <col min="8194" max="8195" width="0" hidden="1" customWidth="1"/>
    <col min="8196" max="8201" width="11.42578125" customWidth="1"/>
    <col min="8202" max="8202" width="18.140625" customWidth="1"/>
    <col min="8449" max="8449" width="8.42578125" customWidth="1"/>
    <col min="8450" max="8451" width="0" hidden="1" customWidth="1"/>
    <col min="8452" max="8457" width="11.42578125" customWidth="1"/>
    <col min="8458" max="8458" width="18.140625" customWidth="1"/>
    <col min="8705" max="8705" width="8.42578125" customWidth="1"/>
    <col min="8706" max="8707" width="0" hidden="1" customWidth="1"/>
    <col min="8708" max="8713" width="11.42578125" customWidth="1"/>
    <col min="8714" max="8714" width="18.140625" customWidth="1"/>
    <col min="8961" max="8961" width="8.42578125" customWidth="1"/>
    <col min="8962" max="8963" width="0" hidden="1" customWidth="1"/>
    <col min="8964" max="8969" width="11.42578125" customWidth="1"/>
    <col min="8970" max="8970" width="18.140625" customWidth="1"/>
    <col min="9217" max="9217" width="8.42578125" customWidth="1"/>
    <col min="9218" max="9219" width="0" hidden="1" customWidth="1"/>
    <col min="9220" max="9225" width="11.42578125" customWidth="1"/>
    <col min="9226" max="9226" width="18.140625" customWidth="1"/>
    <col min="9473" max="9473" width="8.42578125" customWidth="1"/>
    <col min="9474" max="9475" width="0" hidden="1" customWidth="1"/>
    <col min="9476" max="9481" width="11.42578125" customWidth="1"/>
    <col min="9482" max="9482" width="18.140625" customWidth="1"/>
    <col min="9729" max="9729" width="8.42578125" customWidth="1"/>
    <col min="9730" max="9731" width="0" hidden="1" customWidth="1"/>
    <col min="9732" max="9737" width="11.42578125" customWidth="1"/>
    <col min="9738" max="9738" width="18.140625" customWidth="1"/>
    <col min="9985" max="9985" width="8.42578125" customWidth="1"/>
    <col min="9986" max="9987" width="0" hidden="1" customWidth="1"/>
    <col min="9988" max="9993" width="11.42578125" customWidth="1"/>
    <col min="9994" max="9994" width="18.140625" customWidth="1"/>
    <col min="10241" max="10241" width="8.42578125" customWidth="1"/>
    <col min="10242" max="10243" width="0" hidden="1" customWidth="1"/>
    <col min="10244" max="10249" width="11.42578125" customWidth="1"/>
    <col min="10250" max="10250" width="18.140625" customWidth="1"/>
    <col min="10497" max="10497" width="8.42578125" customWidth="1"/>
    <col min="10498" max="10499" width="0" hidden="1" customWidth="1"/>
    <col min="10500" max="10505" width="11.42578125" customWidth="1"/>
    <col min="10506" max="10506" width="18.140625" customWidth="1"/>
    <col min="10753" max="10753" width="8.42578125" customWidth="1"/>
    <col min="10754" max="10755" width="0" hidden="1" customWidth="1"/>
    <col min="10756" max="10761" width="11.42578125" customWidth="1"/>
    <col min="10762" max="10762" width="18.140625" customWidth="1"/>
    <col min="11009" max="11009" width="8.42578125" customWidth="1"/>
    <col min="11010" max="11011" width="0" hidden="1" customWidth="1"/>
    <col min="11012" max="11017" width="11.42578125" customWidth="1"/>
    <col min="11018" max="11018" width="18.140625" customWidth="1"/>
    <col min="11265" max="11265" width="8.42578125" customWidth="1"/>
    <col min="11266" max="11267" width="0" hidden="1" customWidth="1"/>
    <col min="11268" max="11273" width="11.42578125" customWidth="1"/>
    <col min="11274" max="11274" width="18.140625" customWidth="1"/>
    <col min="11521" max="11521" width="8.42578125" customWidth="1"/>
    <col min="11522" max="11523" width="0" hidden="1" customWidth="1"/>
    <col min="11524" max="11529" width="11.42578125" customWidth="1"/>
    <col min="11530" max="11530" width="18.140625" customWidth="1"/>
    <col min="11777" max="11777" width="8.42578125" customWidth="1"/>
    <col min="11778" max="11779" width="0" hidden="1" customWidth="1"/>
    <col min="11780" max="11785" width="11.42578125" customWidth="1"/>
    <col min="11786" max="11786" width="18.140625" customWidth="1"/>
    <col min="12033" max="12033" width="8.42578125" customWidth="1"/>
    <col min="12034" max="12035" width="0" hidden="1" customWidth="1"/>
    <col min="12036" max="12041" width="11.42578125" customWidth="1"/>
    <col min="12042" max="12042" width="18.140625" customWidth="1"/>
    <col min="12289" max="12289" width="8.42578125" customWidth="1"/>
    <col min="12290" max="12291" width="0" hidden="1" customWidth="1"/>
    <col min="12292" max="12297" width="11.42578125" customWidth="1"/>
    <col min="12298" max="12298" width="18.140625" customWidth="1"/>
    <col min="12545" max="12545" width="8.42578125" customWidth="1"/>
    <col min="12546" max="12547" width="0" hidden="1" customWidth="1"/>
    <col min="12548" max="12553" width="11.42578125" customWidth="1"/>
    <col min="12554" max="12554" width="18.140625" customWidth="1"/>
    <col min="12801" max="12801" width="8.42578125" customWidth="1"/>
    <col min="12802" max="12803" width="0" hidden="1" customWidth="1"/>
    <col min="12804" max="12809" width="11.42578125" customWidth="1"/>
    <col min="12810" max="12810" width="18.140625" customWidth="1"/>
    <col min="13057" max="13057" width="8.42578125" customWidth="1"/>
    <col min="13058" max="13059" width="0" hidden="1" customWidth="1"/>
    <col min="13060" max="13065" width="11.42578125" customWidth="1"/>
    <col min="13066" max="13066" width="18.140625" customWidth="1"/>
    <col min="13313" max="13313" width="8.42578125" customWidth="1"/>
    <col min="13314" max="13315" width="0" hidden="1" customWidth="1"/>
    <col min="13316" max="13321" width="11.42578125" customWidth="1"/>
    <col min="13322" max="13322" width="18.140625" customWidth="1"/>
    <col min="13569" max="13569" width="8.42578125" customWidth="1"/>
    <col min="13570" max="13571" width="0" hidden="1" customWidth="1"/>
    <col min="13572" max="13577" width="11.42578125" customWidth="1"/>
    <col min="13578" max="13578" width="18.140625" customWidth="1"/>
    <col min="13825" max="13825" width="8.42578125" customWidth="1"/>
    <col min="13826" max="13827" width="0" hidden="1" customWidth="1"/>
    <col min="13828" max="13833" width="11.42578125" customWidth="1"/>
    <col min="13834" max="13834" width="18.140625" customWidth="1"/>
    <col min="14081" max="14081" width="8.42578125" customWidth="1"/>
    <col min="14082" max="14083" width="0" hidden="1" customWidth="1"/>
    <col min="14084" max="14089" width="11.42578125" customWidth="1"/>
    <col min="14090" max="14090" width="18.140625" customWidth="1"/>
    <col min="14337" max="14337" width="8.42578125" customWidth="1"/>
    <col min="14338" max="14339" width="0" hidden="1" customWidth="1"/>
    <col min="14340" max="14345" width="11.42578125" customWidth="1"/>
    <col min="14346" max="14346" width="18.140625" customWidth="1"/>
    <col min="14593" max="14593" width="8.42578125" customWidth="1"/>
    <col min="14594" max="14595" width="0" hidden="1" customWidth="1"/>
    <col min="14596" max="14601" width="11.42578125" customWidth="1"/>
    <col min="14602" max="14602" width="18.140625" customWidth="1"/>
    <col min="14849" max="14849" width="8.42578125" customWidth="1"/>
    <col min="14850" max="14851" width="0" hidden="1" customWidth="1"/>
    <col min="14852" max="14857" width="11.42578125" customWidth="1"/>
    <col min="14858" max="14858" width="18.140625" customWidth="1"/>
    <col min="15105" max="15105" width="8.42578125" customWidth="1"/>
    <col min="15106" max="15107" width="0" hidden="1" customWidth="1"/>
    <col min="15108" max="15113" width="11.42578125" customWidth="1"/>
    <col min="15114" max="15114" width="18.140625" customWidth="1"/>
    <col min="15361" max="15361" width="8.42578125" customWidth="1"/>
    <col min="15362" max="15363" width="0" hidden="1" customWidth="1"/>
    <col min="15364" max="15369" width="11.42578125" customWidth="1"/>
    <col min="15370" max="15370" width="18.140625" customWidth="1"/>
    <col min="15617" max="15617" width="8.42578125" customWidth="1"/>
    <col min="15618" max="15619" width="0" hidden="1" customWidth="1"/>
    <col min="15620" max="15625" width="11.42578125" customWidth="1"/>
    <col min="15626" max="15626" width="18.140625" customWidth="1"/>
    <col min="15873" max="15873" width="8.42578125" customWidth="1"/>
    <col min="15874" max="15875" width="0" hidden="1" customWidth="1"/>
    <col min="15876" max="15881" width="11.42578125" customWidth="1"/>
    <col min="15882" max="15882" width="18.140625" customWidth="1"/>
    <col min="16129" max="16129" width="8.42578125" customWidth="1"/>
    <col min="16130" max="16131" width="0" hidden="1" customWidth="1"/>
    <col min="16132" max="16137" width="11.42578125" customWidth="1"/>
    <col min="16138" max="16138" width="18.140625" customWidth="1"/>
  </cols>
  <sheetData>
    <row r="1" spans="1:10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18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"/>
    </row>
    <row r="3" spans="1:10" ht="15.75" x14ac:dyDescent="0.25">
      <c r="F3" s="3"/>
      <c r="H3" s="28" t="s">
        <v>2</v>
      </c>
      <c r="I3" s="29"/>
    </row>
    <row r="4" spans="1:10" x14ac:dyDescent="0.25">
      <c r="A4" s="30" t="s">
        <v>3</v>
      </c>
      <c r="B4" s="4"/>
      <c r="C4" s="32" t="s">
        <v>4</v>
      </c>
      <c r="D4" s="32"/>
      <c r="E4" s="32"/>
      <c r="F4" s="32"/>
      <c r="G4" s="32"/>
      <c r="H4" s="32"/>
      <c r="I4" s="33"/>
    </row>
    <row r="5" spans="1:10" x14ac:dyDescent="0.25">
      <c r="A5" s="31"/>
      <c r="B5" s="5"/>
      <c r="C5" s="6">
        <v>6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8">
        <v>9</v>
      </c>
    </row>
    <row r="6" spans="1:10" x14ac:dyDescent="0.25">
      <c r="A6" s="9">
        <v>0</v>
      </c>
      <c r="B6" s="9"/>
      <c r="C6" s="10">
        <v>590.5</v>
      </c>
      <c r="D6" s="11">
        <v>895.5</v>
      </c>
      <c r="E6" s="11">
        <v>989</v>
      </c>
      <c r="F6" s="11">
        <v>1107</v>
      </c>
      <c r="G6" s="11">
        <v>1206.5</v>
      </c>
      <c r="H6" s="12">
        <v>1352</v>
      </c>
      <c r="I6" s="13">
        <v>1514.5</v>
      </c>
    </row>
    <row r="7" spans="1:10" ht="18" customHeight="1" x14ac:dyDescent="0.25">
      <c r="A7" s="14">
        <v>1</v>
      </c>
      <c r="B7" s="15">
        <v>0.25</v>
      </c>
      <c r="C7" s="16">
        <f>CEILING((590.5/100*B7+590.5),0.5)</f>
        <v>592</v>
      </c>
      <c r="D7" s="17">
        <f>CEILING((895.5/100*B7+895.5),0.5)</f>
        <v>898</v>
      </c>
      <c r="E7" s="17">
        <f>CEILING((989/100*B7+989),0.5)</f>
        <v>991.5</v>
      </c>
      <c r="F7" s="17">
        <f>CEILING((1107/100*B7+1107),0.5)</f>
        <v>1110</v>
      </c>
      <c r="G7" s="17">
        <f>CEILING((1206.5/100*B7+1206.5),0.5)</f>
        <v>1210</v>
      </c>
      <c r="H7" s="17">
        <f>CEILING((1352/100*B7+1352),0.5)</f>
        <v>1355.5</v>
      </c>
      <c r="I7" s="17">
        <f>CEILING((1514.5/100*B7+1514.5),0.5)</f>
        <v>1518.5</v>
      </c>
      <c r="J7" s="18"/>
    </row>
    <row r="8" spans="1:10" ht="18" customHeight="1" x14ac:dyDescent="0.25">
      <c r="A8" s="14">
        <v>2</v>
      </c>
      <c r="B8" s="15">
        <v>0.5</v>
      </c>
      <c r="C8" s="16">
        <f t="shared" ref="C8:C46" si="0">CEILING((590.5/100*B8+590.5),0.5)</f>
        <v>593.5</v>
      </c>
      <c r="D8" s="17">
        <f t="shared" ref="D8:D46" si="1">CEILING((895.5/100*B8+895.5),0.5)</f>
        <v>900</v>
      </c>
      <c r="E8" s="17">
        <f t="shared" ref="E8:E46" si="2">CEILING((989/100*B8+989),0.5)</f>
        <v>994</v>
      </c>
      <c r="F8" s="17">
        <f t="shared" ref="F8:F46" si="3">CEILING((1107/100*B8+1107),0.5)</f>
        <v>1113</v>
      </c>
      <c r="G8" s="17">
        <f t="shared" ref="G8:G46" si="4">CEILING((1206.5/100*B8+1206.5),0.5)</f>
        <v>1213</v>
      </c>
      <c r="H8" s="17">
        <f t="shared" ref="H8:H46" si="5">CEILING((1352/100*B8+1352),0.5)</f>
        <v>1359</v>
      </c>
      <c r="I8" s="17">
        <f t="shared" ref="I8:I46" si="6">CEILING((1514.5/100*B8+1514.5),0.5)</f>
        <v>1522.5</v>
      </c>
    </row>
    <row r="9" spans="1:10" ht="18" customHeight="1" x14ac:dyDescent="0.25">
      <c r="A9" s="19">
        <v>3</v>
      </c>
      <c r="B9" s="20">
        <v>0.75</v>
      </c>
      <c r="C9" s="16">
        <f t="shared" si="0"/>
        <v>595</v>
      </c>
      <c r="D9" s="17">
        <f t="shared" si="1"/>
        <v>902.5</v>
      </c>
      <c r="E9" s="17">
        <f t="shared" si="2"/>
        <v>996.5</v>
      </c>
      <c r="F9" s="17">
        <f t="shared" si="3"/>
        <v>1115.5</v>
      </c>
      <c r="G9" s="17">
        <f t="shared" si="4"/>
        <v>1216</v>
      </c>
      <c r="H9" s="17">
        <f t="shared" si="5"/>
        <v>1362.5</v>
      </c>
      <c r="I9" s="17">
        <f t="shared" si="6"/>
        <v>1526</v>
      </c>
    </row>
    <row r="10" spans="1:10" ht="18" customHeight="1" x14ac:dyDescent="0.25">
      <c r="A10" s="19">
        <v>4</v>
      </c>
      <c r="B10" s="20">
        <v>1</v>
      </c>
      <c r="C10" s="16">
        <f t="shared" si="0"/>
        <v>596.5</v>
      </c>
      <c r="D10" s="17">
        <f t="shared" si="1"/>
        <v>904.5</v>
      </c>
      <c r="E10" s="17">
        <f t="shared" si="2"/>
        <v>999</v>
      </c>
      <c r="F10" s="17">
        <f t="shared" si="3"/>
        <v>1118.5</v>
      </c>
      <c r="G10" s="17">
        <f t="shared" si="4"/>
        <v>1219</v>
      </c>
      <c r="H10" s="17">
        <f t="shared" si="5"/>
        <v>1366</v>
      </c>
      <c r="I10" s="17">
        <f t="shared" si="6"/>
        <v>1530</v>
      </c>
    </row>
    <row r="11" spans="1:10" ht="18" customHeight="1" x14ac:dyDescent="0.25">
      <c r="A11" s="19">
        <v>5</v>
      </c>
      <c r="B11" s="20">
        <v>1.25</v>
      </c>
      <c r="C11" s="16">
        <f t="shared" si="0"/>
        <v>598</v>
      </c>
      <c r="D11" s="17">
        <f t="shared" si="1"/>
        <v>907</v>
      </c>
      <c r="E11" s="17">
        <f t="shared" si="2"/>
        <v>1001.5</v>
      </c>
      <c r="F11" s="17">
        <f t="shared" si="3"/>
        <v>1121</v>
      </c>
      <c r="G11" s="17">
        <f t="shared" si="4"/>
        <v>1222</v>
      </c>
      <c r="H11" s="17">
        <f t="shared" si="5"/>
        <v>1369</v>
      </c>
      <c r="I11" s="17">
        <f t="shared" si="6"/>
        <v>1533.5</v>
      </c>
    </row>
    <row r="12" spans="1:10" ht="18" customHeight="1" x14ac:dyDescent="0.25">
      <c r="A12" s="19">
        <v>6</v>
      </c>
      <c r="B12" s="20">
        <v>1.5</v>
      </c>
      <c r="C12" s="16">
        <f t="shared" si="0"/>
        <v>599.5</v>
      </c>
      <c r="D12" s="17">
        <f t="shared" si="1"/>
        <v>909</v>
      </c>
      <c r="E12" s="17">
        <f t="shared" si="2"/>
        <v>1004</v>
      </c>
      <c r="F12" s="17">
        <f t="shared" si="3"/>
        <v>1124</v>
      </c>
      <c r="G12" s="17">
        <f t="shared" si="4"/>
        <v>1225</v>
      </c>
      <c r="H12" s="17">
        <f t="shared" si="5"/>
        <v>1372.5</v>
      </c>
      <c r="I12" s="17">
        <f t="shared" si="6"/>
        <v>1537.5</v>
      </c>
    </row>
    <row r="13" spans="1:10" ht="18" customHeight="1" x14ac:dyDescent="0.25">
      <c r="A13" s="19">
        <v>7</v>
      </c>
      <c r="B13" s="20">
        <v>1.75</v>
      </c>
      <c r="C13" s="16">
        <f t="shared" si="0"/>
        <v>601</v>
      </c>
      <c r="D13" s="17">
        <f t="shared" si="1"/>
        <v>911.5</v>
      </c>
      <c r="E13" s="17">
        <f t="shared" si="2"/>
        <v>1006.5</v>
      </c>
      <c r="F13" s="17">
        <f t="shared" si="3"/>
        <v>1126.5</v>
      </c>
      <c r="G13" s="17">
        <f t="shared" si="4"/>
        <v>1228</v>
      </c>
      <c r="H13" s="17">
        <f t="shared" si="5"/>
        <v>1376</v>
      </c>
      <c r="I13" s="17">
        <f t="shared" si="6"/>
        <v>1541.5</v>
      </c>
    </row>
    <row r="14" spans="1:10" ht="18" customHeight="1" x14ac:dyDescent="0.25">
      <c r="A14" s="19">
        <v>8</v>
      </c>
      <c r="B14" s="20">
        <v>2</v>
      </c>
      <c r="C14" s="16">
        <f t="shared" si="0"/>
        <v>602.5</v>
      </c>
      <c r="D14" s="17">
        <f t="shared" si="1"/>
        <v>913.5</v>
      </c>
      <c r="E14" s="17">
        <f t="shared" si="2"/>
        <v>1009</v>
      </c>
      <c r="F14" s="17">
        <f t="shared" si="3"/>
        <v>1129.5</v>
      </c>
      <c r="G14" s="17">
        <f t="shared" si="4"/>
        <v>1231</v>
      </c>
      <c r="H14" s="17">
        <f t="shared" si="5"/>
        <v>1379.5</v>
      </c>
      <c r="I14" s="17">
        <f t="shared" si="6"/>
        <v>1545</v>
      </c>
      <c r="J14" s="21"/>
    </row>
    <row r="15" spans="1:10" ht="18" customHeight="1" x14ac:dyDescent="0.25">
      <c r="A15" s="22">
        <v>9</v>
      </c>
      <c r="B15" s="22">
        <v>2.5</v>
      </c>
      <c r="C15" s="23">
        <f t="shared" si="0"/>
        <v>605.5</v>
      </c>
      <c r="D15" s="17">
        <f t="shared" si="1"/>
        <v>918</v>
      </c>
      <c r="E15" s="17">
        <f t="shared" si="2"/>
        <v>1014</v>
      </c>
      <c r="F15" s="17">
        <f t="shared" si="3"/>
        <v>1135</v>
      </c>
      <c r="G15" s="17">
        <f t="shared" si="4"/>
        <v>1237</v>
      </c>
      <c r="H15" s="17">
        <f t="shared" si="5"/>
        <v>1386</v>
      </c>
      <c r="I15" s="17">
        <f t="shared" si="6"/>
        <v>1552.5</v>
      </c>
    </row>
    <row r="16" spans="1:10" ht="18" customHeight="1" x14ac:dyDescent="0.25">
      <c r="A16" s="24">
        <v>10</v>
      </c>
      <c r="B16" s="24">
        <v>3</v>
      </c>
      <c r="C16" s="23">
        <f t="shared" si="0"/>
        <v>608.5</v>
      </c>
      <c r="D16" s="17">
        <f t="shared" si="1"/>
        <v>922.5</v>
      </c>
      <c r="E16" s="17">
        <f t="shared" si="2"/>
        <v>1019</v>
      </c>
      <c r="F16" s="17">
        <f t="shared" si="3"/>
        <v>1140.5</v>
      </c>
      <c r="G16" s="17">
        <f t="shared" si="4"/>
        <v>1243</v>
      </c>
      <c r="H16" s="17">
        <f t="shared" si="5"/>
        <v>1393</v>
      </c>
      <c r="I16" s="17">
        <f t="shared" si="6"/>
        <v>1560</v>
      </c>
    </row>
    <row r="17" spans="1:9" ht="18" customHeight="1" x14ac:dyDescent="0.25">
      <c r="A17" s="22">
        <v>11</v>
      </c>
      <c r="B17" s="22">
        <v>3.5</v>
      </c>
      <c r="C17" s="23">
        <f t="shared" si="0"/>
        <v>611.5</v>
      </c>
      <c r="D17" s="17">
        <f t="shared" si="1"/>
        <v>927</v>
      </c>
      <c r="E17" s="17">
        <f t="shared" si="2"/>
        <v>1024</v>
      </c>
      <c r="F17" s="17">
        <f t="shared" si="3"/>
        <v>1146</v>
      </c>
      <c r="G17" s="17">
        <f t="shared" si="4"/>
        <v>1249</v>
      </c>
      <c r="H17" s="17">
        <f t="shared" si="5"/>
        <v>1399.5</v>
      </c>
      <c r="I17" s="17">
        <f t="shared" si="6"/>
        <v>1568</v>
      </c>
    </row>
    <row r="18" spans="1:9" ht="18" customHeight="1" x14ac:dyDescent="0.25">
      <c r="A18" s="24">
        <v>12</v>
      </c>
      <c r="B18" s="24">
        <v>4</v>
      </c>
      <c r="C18" s="23">
        <f t="shared" si="0"/>
        <v>614.5</v>
      </c>
      <c r="D18" s="17">
        <f t="shared" si="1"/>
        <v>931.5</v>
      </c>
      <c r="E18" s="17">
        <f t="shared" si="2"/>
        <v>1029</v>
      </c>
      <c r="F18" s="17">
        <f t="shared" si="3"/>
        <v>1151.5</v>
      </c>
      <c r="G18" s="17">
        <f t="shared" si="4"/>
        <v>1255</v>
      </c>
      <c r="H18" s="17">
        <f t="shared" si="5"/>
        <v>1406.5</v>
      </c>
      <c r="I18" s="17">
        <f t="shared" si="6"/>
        <v>1575.5</v>
      </c>
    </row>
    <row r="19" spans="1:9" ht="18" customHeight="1" x14ac:dyDescent="0.25">
      <c r="A19" s="24">
        <v>13</v>
      </c>
      <c r="B19" s="24">
        <v>4.5</v>
      </c>
      <c r="C19" s="23">
        <f t="shared" si="0"/>
        <v>617.5</v>
      </c>
      <c r="D19" s="17">
        <f t="shared" si="1"/>
        <v>936</v>
      </c>
      <c r="E19" s="17">
        <f t="shared" si="2"/>
        <v>1034</v>
      </c>
      <c r="F19" s="17">
        <f t="shared" si="3"/>
        <v>1157</v>
      </c>
      <c r="G19" s="17">
        <f t="shared" si="4"/>
        <v>1261</v>
      </c>
      <c r="H19" s="17">
        <f t="shared" si="5"/>
        <v>1413</v>
      </c>
      <c r="I19" s="17">
        <f t="shared" si="6"/>
        <v>1583</v>
      </c>
    </row>
    <row r="20" spans="1:9" ht="18" customHeight="1" x14ac:dyDescent="0.25">
      <c r="A20" s="22">
        <v>14</v>
      </c>
      <c r="B20" s="22">
        <v>5</v>
      </c>
      <c r="C20" s="23">
        <f t="shared" si="0"/>
        <v>620.5</v>
      </c>
      <c r="D20" s="17">
        <f t="shared" si="1"/>
        <v>940.5</v>
      </c>
      <c r="E20" s="17">
        <f t="shared" si="2"/>
        <v>1038.5</v>
      </c>
      <c r="F20" s="17">
        <f t="shared" si="3"/>
        <v>1162.5</v>
      </c>
      <c r="G20" s="17">
        <f t="shared" si="4"/>
        <v>1267</v>
      </c>
      <c r="H20" s="17">
        <f t="shared" si="5"/>
        <v>1420</v>
      </c>
      <c r="I20" s="17">
        <f t="shared" si="6"/>
        <v>1590.5</v>
      </c>
    </row>
    <row r="21" spans="1:9" ht="18" customHeight="1" x14ac:dyDescent="0.25">
      <c r="A21" s="22">
        <v>15</v>
      </c>
      <c r="B21" s="22">
        <v>5.5</v>
      </c>
      <c r="C21" s="23">
        <f t="shared" si="0"/>
        <v>623</v>
      </c>
      <c r="D21" s="17">
        <f t="shared" si="1"/>
        <v>945</v>
      </c>
      <c r="E21" s="17">
        <f t="shared" si="2"/>
        <v>1043.5</v>
      </c>
      <c r="F21" s="17">
        <f t="shared" si="3"/>
        <v>1168</v>
      </c>
      <c r="G21" s="17">
        <f t="shared" si="4"/>
        <v>1273</v>
      </c>
      <c r="H21" s="17">
        <f t="shared" si="5"/>
        <v>1426.5</v>
      </c>
      <c r="I21" s="17">
        <f t="shared" si="6"/>
        <v>1598</v>
      </c>
    </row>
    <row r="22" spans="1:9" ht="18" customHeight="1" x14ac:dyDescent="0.25">
      <c r="A22" s="22">
        <v>16</v>
      </c>
      <c r="B22" s="22">
        <v>6</v>
      </c>
      <c r="C22" s="23">
        <f t="shared" si="0"/>
        <v>626</v>
      </c>
      <c r="D22" s="17">
        <f t="shared" si="1"/>
        <v>949.5</v>
      </c>
      <c r="E22" s="17">
        <f t="shared" si="2"/>
        <v>1048.5</v>
      </c>
      <c r="F22" s="17">
        <f t="shared" si="3"/>
        <v>1173.5</v>
      </c>
      <c r="G22" s="17">
        <f t="shared" si="4"/>
        <v>1279</v>
      </c>
      <c r="H22" s="17">
        <f t="shared" si="5"/>
        <v>1433.5</v>
      </c>
      <c r="I22" s="17">
        <f t="shared" si="6"/>
        <v>1605.5</v>
      </c>
    </row>
    <row r="23" spans="1:9" ht="18" customHeight="1" x14ac:dyDescent="0.25">
      <c r="A23" s="22">
        <v>17</v>
      </c>
      <c r="B23" s="22">
        <v>6.5</v>
      </c>
      <c r="C23" s="23">
        <f t="shared" si="0"/>
        <v>629</v>
      </c>
      <c r="D23" s="17">
        <f t="shared" si="1"/>
        <v>954</v>
      </c>
      <c r="E23" s="17">
        <f t="shared" si="2"/>
        <v>1053.5</v>
      </c>
      <c r="F23" s="17">
        <f t="shared" si="3"/>
        <v>1179</v>
      </c>
      <c r="G23" s="17">
        <f t="shared" si="4"/>
        <v>1285</v>
      </c>
      <c r="H23" s="17">
        <f t="shared" si="5"/>
        <v>1440</v>
      </c>
      <c r="I23" s="17">
        <f t="shared" si="6"/>
        <v>1613</v>
      </c>
    </row>
    <row r="24" spans="1:9" ht="18" customHeight="1" x14ac:dyDescent="0.25">
      <c r="A24" s="22">
        <v>18</v>
      </c>
      <c r="B24" s="22">
        <v>7</v>
      </c>
      <c r="C24" s="23">
        <f t="shared" si="0"/>
        <v>632</v>
      </c>
      <c r="D24" s="17">
        <f t="shared" si="1"/>
        <v>958.5</v>
      </c>
      <c r="E24" s="17">
        <f t="shared" si="2"/>
        <v>1058.5</v>
      </c>
      <c r="F24" s="17">
        <f t="shared" si="3"/>
        <v>1184.5</v>
      </c>
      <c r="G24" s="17">
        <f t="shared" si="4"/>
        <v>1291</v>
      </c>
      <c r="H24" s="17">
        <f t="shared" si="5"/>
        <v>1447</v>
      </c>
      <c r="I24" s="17">
        <f t="shared" si="6"/>
        <v>1621</v>
      </c>
    </row>
    <row r="25" spans="1:9" ht="18" customHeight="1" x14ac:dyDescent="0.25">
      <c r="A25" s="22">
        <v>19</v>
      </c>
      <c r="B25" s="22">
        <v>7.5</v>
      </c>
      <c r="C25" s="23">
        <f t="shared" si="0"/>
        <v>635</v>
      </c>
      <c r="D25" s="17">
        <f t="shared" si="1"/>
        <v>963</v>
      </c>
      <c r="E25" s="17">
        <f t="shared" si="2"/>
        <v>1063.5</v>
      </c>
      <c r="F25" s="17">
        <f t="shared" si="3"/>
        <v>1190.5</v>
      </c>
      <c r="G25" s="17">
        <f t="shared" si="4"/>
        <v>1297</v>
      </c>
      <c r="H25" s="17">
        <f t="shared" si="5"/>
        <v>1453.5</v>
      </c>
      <c r="I25" s="17">
        <f t="shared" si="6"/>
        <v>1628.5</v>
      </c>
    </row>
    <row r="26" spans="1:9" ht="18" customHeight="1" x14ac:dyDescent="0.25">
      <c r="A26" s="22">
        <v>20</v>
      </c>
      <c r="B26" s="22">
        <v>8</v>
      </c>
      <c r="C26" s="23">
        <f t="shared" si="0"/>
        <v>638</v>
      </c>
      <c r="D26" s="17">
        <f t="shared" si="1"/>
        <v>967.5</v>
      </c>
      <c r="E26" s="17">
        <f t="shared" si="2"/>
        <v>1068.5</v>
      </c>
      <c r="F26" s="17">
        <f t="shared" si="3"/>
        <v>1196</v>
      </c>
      <c r="G26" s="17">
        <f t="shared" si="4"/>
        <v>1303.5</v>
      </c>
      <c r="H26" s="17">
        <f t="shared" si="5"/>
        <v>1460.5</v>
      </c>
      <c r="I26" s="17">
        <f t="shared" si="6"/>
        <v>1636</v>
      </c>
    </row>
    <row r="27" spans="1:9" ht="18" customHeight="1" x14ac:dyDescent="0.25">
      <c r="A27" s="22">
        <v>21</v>
      </c>
      <c r="B27" s="22">
        <v>8.5</v>
      </c>
      <c r="C27" s="23">
        <f t="shared" si="0"/>
        <v>641</v>
      </c>
      <c r="D27" s="17">
        <f t="shared" si="1"/>
        <v>972</v>
      </c>
      <c r="E27" s="17">
        <f t="shared" si="2"/>
        <v>1073.5</v>
      </c>
      <c r="F27" s="17">
        <f t="shared" si="3"/>
        <v>1201.5</v>
      </c>
      <c r="G27" s="17">
        <f t="shared" si="4"/>
        <v>1309.5</v>
      </c>
      <c r="H27" s="17">
        <f t="shared" si="5"/>
        <v>1467</v>
      </c>
      <c r="I27" s="17">
        <f t="shared" si="6"/>
        <v>1643.5</v>
      </c>
    </row>
    <row r="28" spans="1:9" ht="18" customHeight="1" x14ac:dyDescent="0.25">
      <c r="A28" s="22">
        <v>22</v>
      </c>
      <c r="B28" s="22">
        <v>9</v>
      </c>
      <c r="C28" s="23">
        <f t="shared" si="0"/>
        <v>644</v>
      </c>
      <c r="D28" s="17">
        <f t="shared" si="1"/>
        <v>976.5</v>
      </c>
      <c r="E28" s="17">
        <f t="shared" si="2"/>
        <v>1078.5</v>
      </c>
      <c r="F28" s="17">
        <f t="shared" si="3"/>
        <v>1207</v>
      </c>
      <c r="G28" s="17">
        <f t="shared" si="4"/>
        <v>1315.5</v>
      </c>
      <c r="H28" s="17">
        <f t="shared" si="5"/>
        <v>1474</v>
      </c>
      <c r="I28" s="17">
        <f t="shared" si="6"/>
        <v>1651</v>
      </c>
    </row>
    <row r="29" spans="1:9" ht="18" customHeight="1" x14ac:dyDescent="0.25">
      <c r="A29" s="22">
        <v>23</v>
      </c>
      <c r="B29" s="22">
        <v>9.5</v>
      </c>
      <c r="C29" s="23">
        <f t="shared" si="0"/>
        <v>647</v>
      </c>
      <c r="D29" s="17">
        <f t="shared" si="1"/>
        <v>981</v>
      </c>
      <c r="E29" s="17">
        <f t="shared" si="2"/>
        <v>1083</v>
      </c>
      <c r="F29" s="17">
        <f t="shared" si="3"/>
        <v>1212.5</v>
      </c>
      <c r="G29" s="17">
        <f t="shared" si="4"/>
        <v>1321.5</v>
      </c>
      <c r="H29" s="17">
        <f t="shared" si="5"/>
        <v>1480.5</v>
      </c>
      <c r="I29" s="17">
        <f t="shared" si="6"/>
        <v>1658.5</v>
      </c>
    </row>
    <row r="30" spans="1:9" ht="18" customHeight="1" x14ac:dyDescent="0.25">
      <c r="A30" s="22">
        <v>24</v>
      </c>
      <c r="B30" s="22">
        <v>10</v>
      </c>
      <c r="C30" s="23">
        <f t="shared" si="0"/>
        <v>650</v>
      </c>
      <c r="D30" s="17">
        <f t="shared" si="1"/>
        <v>985.5</v>
      </c>
      <c r="E30" s="17">
        <f t="shared" si="2"/>
        <v>1088</v>
      </c>
      <c r="F30" s="17">
        <f t="shared" si="3"/>
        <v>1218</v>
      </c>
      <c r="G30" s="17">
        <f t="shared" si="4"/>
        <v>1327.5</v>
      </c>
      <c r="H30" s="17">
        <f t="shared" si="5"/>
        <v>1487.5</v>
      </c>
      <c r="I30" s="17">
        <f t="shared" si="6"/>
        <v>1666</v>
      </c>
    </row>
    <row r="31" spans="1:9" ht="18" customHeight="1" x14ac:dyDescent="0.25">
      <c r="A31" s="22">
        <v>25</v>
      </c>
      <c r="B31" s="22">
        <v>10.5</v>
      </c>
      <c r="C31" s="23">
        <f t="shared" si="0"/>
        <v>653</v>
      </c>
      <c r="D31" s="17">
        <f t="shared" si="1"/>
        <v>990</v>
      </c>
      <c r="E31" s="17">
        <f t="shared" si="2"/>
        <v>1093</v>
      </c>
      <c r="F31" s="17">
        <f t="shared" si="3"/>
        <v>1223.5</v>
      </c>
      <c r="G31" s="17">
        <f t="shared" si="4"/>
        <v>1333.5</v>
      </c>
      <c r="H31" s="17">
        <f t="shared" si="5"/>
        <v>1494</v>
      </c>
      <c r="I31" s="17">
        <f t="shared" si="6"/>
        <v>1674</v>
      </c>
    </row>
    <row r="32" spans="1:9" ht="18" customHeight="1" x14ac:dyDescent="0.25">
      <c r="A32" s="22">
        <v>26</v>
      </c>
      <c r="B32" s="22">
        <v>11</v>
      </c>
      <c r="C32" s="23">
        <f t="shared" si="0"/>
        <v>655.5</v>
      </c>
      <c r="D32" s="17">
        <f t="shared" si="1"/>
        <v>994.5</v>
      </c>
      <c r="E32" s="17">
        <f t="shared" si="2"/>
        <v>1098</v>
      </c>
      <c r="F32" s="17">
        <f t="shared" si="3"/>
        <v>1229</v>
      </c>
      <c r="G32" s="17">
        <f t="shared" si="4"/>
        <v>1339.5</v>
      </c>
      <c r="H32" s="17">
        <f t="shared" si="5"/>
        <v>1501</v>
      </c>
      <c r="I32" s="17">
        <f t="shared" si="6"/>
        <v>1681.5</v>
      </c>
    </row>
    <row r="33" spans="1:10" ht="18" customHeight="1" x14ac:dyDescent="0.25">
      <c r="A33" s="24">
        <v>27</v>
      </c>
      <c r="B33" s="22">
        <v>11.5</v>
      </c>
      <c r="C33" s="23">
        <f t="shared" si="0"/>
        <v>658.5</v>
      </c>
      <c r="D33" s="17">
        <f t="shared" si="1"/>
        <v>998.5</v>
      </c>
      <c r="E33" s="17">
        <f t="shared" si="2"/>
        <v>1103</v>
      </c>
      <c r="F33" s="17">
        <f t="shared" si="3"/>
        <v>1234.5</v>
      </c>
      <c r="G33" s="17">
        <f t="shared" si="4"/>
        <v>1345.5</v>
      </c>
      <c r="H33" s="17">
        <f t="shared" si="5"/>
        <v>1507.5</v>
      </c>
      <c r="I33" s="17">
        <f t="shared" si="6"/>
        <v>1689</v>
      </c>
    </row>
    <row r="34" spans="1:10" ht="18" customHeight="1" x14ac:dyDescent="0.25">
      <c r="A34" s="22">
        <v>28</v>
      </c>
      <c r="B34" s="22">
        <v>12</v>
      </c>
      <c r="C34" s="23">
        <f t="shared" si="0"/>
        <v>661.5</v>
      </c>
      <c r="D34" s="17">
        <f t="shared" si="1"/>
        <v>1003</v>
      </c>
      <c r="E34" s="17">
        <f t="shared" si="2"/>
        <v>1108</v>
      </c>
      <c r="F34" s="17">
        <f t="shared" si="3"/>
        <v>1240</v>
      </c>
      <c r="G34" s="17">
        <f t="shared" si="4"/>
        <v>1351.5</v>
      </c>
      <c r="H34" s="17">
        <f t="shared" si="5"/>
        <v>1514.5</v>
      </c>
      <c r="I34" s="17">
        <f t="shared" si="6"/>
        <v>1696.5</v>
      </c>
    </row>
    <row r="35" spans="1:10" ht="18" customHeight="1" x14ac:dyDescent="0.25">
      <c r="A35" s="22">
        <v>29</v>
      </c>
      <c r="B35" s="22">
        <v>12.5</v>
      </c>
      <c r="C35" s="23">
        <f t="shared" si="0"/>
        <v>664.5</v>
      </c>
      <c r="D35" s="17">
        <f t="shared" si="1"/>
        <v>1007.5</v>
      </c>
      <c r="E35" s="17">
        <f t="shared" si="2"/>
        <v>1113</v>
      </c>
      <c r="F35" s="17">
        <f t="shared" si="3"/>
        <v>1245.5</v>
      </c>
      <c r="G35" s="17">
        <f t="shared" si="4"/>
        <v>1357.5</v>
      </c>
      <c r="H35" s="17">
        <f t="shared" si="5"/>
        <v>1521</v>
      </c>
      <c r="I35" s="17">
        <f t="shared" si="6"/>
        <v>1704</v>
      </c>
    </row>
    <row r="36" spans="1:10" ht="18" customHeight="1" x14ac:dyDescent="0.25">
      <c r="A36" s="22">
        <v>30</v>
      </c>
      <c r="B36" s="22">
        <v>13</v>
      </c>
      <c r="C36" s="23">
        <f t="shared" si="0"/>
        <v>667.5</v>
      </c>
      <c r="D36" s="17">
        <f t="shared" si="1"/>
        <v>1012</v>
      </c>
      <c r="E36" s="17">
        <f t="shared" si="2"/>
        <v>1118</v>
      </c>
      <c r="F36" s="17">
        <f t="shared" si="3"/>
        <v>1251</v>
      </c>
      <c r="G36" s="17">
        <f t="shared" si="4"/>
        <v>1363.5</v>
      </c>
      <c r="H36" s="17">
        <f t="shared" si="5"/>
        <v>1528</v>
      </c>
      <c r="I36" s="17">
        <f t="shared" si="6"/>
        <v>1711.5</v>
      </c>
    </row>
    <row r="37" spans="1:10" ht="18" customHeight="1" x14ac:dyDescent="0.25">
      <c r="A37" s="22">
        <v>31</v>
      </c>
      <c r="B37" s="22">
        <v>13.5</v>
      </c>
      <c r="C37" s="23">
        <f t="shared" si="0"/>
        <v>670.5</v>
      </c>
      <c r="D37" s="17">
        <f t="shared" si="1"/>
        <v>1016.5</v>
      </c>
      <c r="E37" s="17">
        <f t="shared" si="2"/>
        <v>1123</v>
      </c>
      <c r="F37" s="17">
        <f t="shared" si="3"/>
        <v>1256.5</v>
      </c>
      <c r="G37" s="17">
        <f t="shared" si="4"/>
        <v>1369.5</v>
      </c>
      <c r="H37" s="17">
        <f t="shared" si="5"/>
        <v>1535</v>
      </c>
      <c r="I37" s="17">
        <f t="shared" si="6"/>
        <v>1719</v>
      </c>
    </row>
    <row r="38" spans="1:10" ht="18" customHeight="1" x14ac:dyDescent="0.25">
      <c r="A38" s="22">
        <v>32</v>
      </c>
      <c r="B38" s="22">
        <v>14</v>
      </c>
      <c r="C38" s="23">
        <f t="shared" si="0"/>
        <v>673.5</v>
      </c>
      <c r="D38" s="17">
        <f t="shared" si="1"/>
        <v>1021</v>
      </c>
      <c r="E38" s="17">
        <f t="shared" si="2"/>
        <v>1127.5</v>
      </c>
      <c r="F38" s="17">
        <f t="shared" si="3"/>
        <v>1262</v>
      </c>
      <c r="G38" s="17">
        <f t="shared" si="4"/>
        <v>1375.5</v>
      </c>
      <c r="H38" s="17">
        <f t="shared" si="5"/>
        <v>1541.5</v>
      </c>
      <c r="I38" s="17">
        <f t="shared" si="6"/>
        <v>1727</v>
      </c>
    </row>
    <row r="39" spans="1:10" x14ac:dyDescent="0.25">
      <c r="A39" s="22">
        <v>33</v>
      </c>
      <c r="B39" s="25">
        <v>14.5</v>
      </c>
      <c r="C39" s="23">
        <f t="shared" si="0"/>
        <v>676.5</v>
      </c>
      <c r="D39" s="17">
        <f t="shared" si="1"/>
        <v>1025.5</v>
      </c>
      <c r="E39" s="17">
        <f t="shared" si="2"/>
        <v>1132.5</v>
      </c>
      <c r="F39" s="17">
        <f t="shared" si="3"/>
        <v>1268</v>
      </c>
      <c r="G39" s="17">
        <f t="shared" si="4"/>
        <v>1381.5</v>
      </c>
      <c r="H39" s="17">
        <f t="shared" si="5"/>
        <v>1548.5</v>
      </c>
      <c r="I39" s="17">
        <f t="shared" si="6"/>
        <v>1734.5</v>
      </c>
    </row>
    <row r="40" spans="1:10" x14ac:dyDescent="0.25">
      <c r="A40" s="22">
        <v>34</v>
      </c>
      <c r="B40" s="25">
        <v>15</v>
      </c>
      <c r="C40" s="23">
        <f t="shared" si="0"/>
        <v>679.5</v>
      </c>
      <c r="D40" s="17">
        <f t="shared" si="1"/>
        <v>1030</v>
      </c>
      <c r="E40" s="17">
        <f t="shared" si="2"/>
        <v>1137.5</v>
      </c>
      <c r="F40" s="17">
        <f t="shared" si="3"/>
        <v>1273.5</v>
      </c>
      <c r="G40" s="17">
        <f t="shared" si="4"/>
        <v>1387.5</v>
      </c>
      <c r="H40" s="17">
        <f t="shared" si="5"/>
        <v>1555</v>
      </c>
      <c r="I40" s="17">
        <f t="shared" si="6"/>
        <v>1742</v>
      </c>
    </row>
    <row r="41" spans="1:10" ht="18" customHeight="1" x14ac:dyDescent="0.25">
      <c r="A41" s="22">
        <v>35</v>
      </c>
      <c r="B41" s="25">
        <v>15.5</v>
      </c>
      <c r="C41" s="23">
        <f t="shared" si="0"/>
        <v>682.5</v>
      </c>
      <c r="D41" s="17">
        <f t="shared" si="1"/>
        <v>1034.5</v>
      </c>
      <c r="E41" s="17">
        <f t="shared" si="2"/>
        <v>1142.5</v>
      </c>
      <c r="F41" s="17">
        <f t="shared" si="3"/>
        <v>1279</v>
      </c>
      <c r="G41" s="17">
        <f t="shared" si="4"/>
        <v>1394</v>
      </c>
      <c r="H41" s="17">
        <f t="shared" si="5"/>
        <v>1562</v>
      </c>
      <c r="I41" s="17">
        <f t="shared" si="6"/>
        <v>1749.5</v>
      </c>
    </row>
    <row r="42" spans="1:10" ht="18" customHeight="1" x14ac:dyDescent="0.25">
      <c r="A42" s="22">
        <v>36</v>
      </c>
      <c r="B42" s="25">
        <v>16</v>
      </c>
      <c r="C42" s="23">
        <f t="shared" si="0"/>
        <v>685</v>
      </c>
      <c r="D42" s="17">
        <f t="shared" si="1"/>
        <v>1039</v>
      </c>
      <c r="E42" s="17">
        <f t="shared" si="2"/>
        <v>1147.5</v>
      </c>
      <c r="F42" s="17">
        <f t="shared" si="3"/>
        <v>1284.5</v>
      </c>
      <c r="G42" s="17">
        <f t="shared" si="4"/>
        <v>1400</v>
      </c>
      <c r="H42" s="17">
        <f t="shared" si="5"/>
        <v>1568.5</v>
      </c>
      <c r="I42" s="17">
        <f t="shared" si="6"/>
        <v>1757</v>
      </c>
    </row>
    <row r="43" spans="1:10" ht="18" customHeight="1" x14ac:dyDescent="0.25">
      <c r="A43" s="22">
        <v>37</v>
      </c>
      <c r="B43" s="25">
        <v>16.5</v>
      </c>
      <c r="C43" s="23">
        <f t="shared" si="0"/>
        <v>688</v>
      </c>
      <c r="D43" s="17">
        <f t="shared" si="1"/>
        <v>1043.5</v>
      </c>
      <c r="E43" s="17">
        <f t="shared" si="2"/>
        <v>1152.5</v>
      </c>
      <c r="F43" s="17">
        <f t="shared" si="3"/>
        <v>1290</v>
      </c>
      <c r="G43" s="17">
        <f t="shared" si="4"/>
        <v>1406</v>
      </c>
      <c r="H43" s="17">
        <f t="shared" si="5"/>
        <v>1575.5</v>
      </c>
      <c r="I43" s="17">
        <f t="shared" si="6"/>
        <v>1764.5</v>
      </c>
    </row>
    <row r="44" spans="1:10" ht="18" customHeight="1" x14ac:dyDescent="0.25">
      <c r="A44" s="22">
        <v>38</v>
      </c>
      <c r="B44" s="25">
        <v>17</v>
      </c>
      <c r="C44" s="23">
        <f t="shared" si="0"/>
        <v>691</v>
      </c>
      <c r="D44" s="17">
        <f t="shared" si="1"/>
        <v>1048</v>
      </c>
      <c r="E44" s="17">
        <f t="shared" si="2"/>
        <v>1157.5</v>
      </c>
      <c r="F44" s="17">
        <f t="shared" si="3"/>
        <v>1295.5</v>
      </c>
      <c r="G44" s="17">
        <f t="shared" si="4"/>
        <v>1412</v>
      </c>
      <c r="H44" s="17">
        <f t="shared" si="5"/>
        <v>1582</v>
      </c>
      <c r="I44" s="17">
        <f t="shared" si="6"/>
        <v>1772</v>
      </c>
    </row>
    <row r="45" spans="1:10" ht="18" customHeight="1" x14ac:dyDescent="0.25">
      <c r="A45" s="22">
        <v>39</v>
      </c>
      <c r="B45" s="25">
        <v>17.5</v>
      </c>
      <c r="C45" s="23">
        <f t="shared" si="0"/>
        <v>694</v>
      </c>
      <c r="D45" s="17">
        <f t="shared" si="1"/>
        <v>1052.5</v>
      </c>
      <c r="E45" s="17">
        <f t="shared" si="2"/>
        <v>1162.5</v>
      </c>
      <c r="F45" s="17">
        <f t="shared" si="3"/>
        <v>1301</v>
      </c>
      <c r="G45" s="17">
        <f t="shared" si="4"/>
        <v>1418</v>
      </c>
      <c r="H45" s="17">
        <f t="shared" si="5"/>
        <v>1589</v>
      </c>
      <c r="I45" s="17">
        <f t="shared" si="6"/>
        <v>1780</v>
      </c>
    </row>
    <row r="46" spans="1:10" ht="18" customHeight="1" x14ac:dyDescent="0.25">
      <c r="A46" s="22">
        <v>40</v>
      </c>
      <c r="B46" s="25">
        <v>18</v>
      </c>
      <c r="C46" s="23">
        <f t="shared" si="0"/>
        <v>697</v>
      </c>
      <c r="D46" s="17">
        <f t="shared" si="1"/>
        <v>1057</v>
      </c>
      <c r="E46" s="17">
        <f t="shared" si="2"/>
        <v>1167.5</v>
      </c>
      <c r="F46" s="17">
        <f t="shared" si="3"/>
        <v>1306.5</v>
      </c>
      <c r="G46" s="17">
        <f t="shared" si="4"/>
        <v>1424</v>
      </c>
      <c r="H46" s="17">
        <f t="shared" si="5"/>
        <v>1595.5</v>
      </c>
      <c r="I46" s="17">
        <f t="shared" si="6"/>
        <v>1787.5</v>
      </c>
      <c r="J46" s="21"/>
    </row>
    <row r="47" spans="1:10" ht="29.25" customHeight="1" x14ac:dyDescent="0.25">
      <c r="J47" s="26"/>
    </row>
  </sheetData>
  <mergeCells count="4">
    <mergeCell ref="A2:I2"/>
    <mergeCell ref="H3:I3"/>
    <mergeCell ref="A4:A5"/>
    <mergeCell ref="C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Juraj</cp:lastModifiedBy>
  <dcterms:created xsi:type="dcterms:W3CDTF">2022-09-05T10:33:37Z</dcterms:created>
  <dcterms:modified xsi:type="dcterms:W3CDTF">2023-03-08T12:11:25Z</dcterms:modified>
</cp:coreProperties>
</file>